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H\Desktop\ЖКХ 2022\капремонт\план 2023-2025 гг\"/>
    </mc:Choice>
  </mc:AlternateContent>
  <bookViews>
    <workbookView xWindow="-105" yWindow="0" windowWidth="28560" windowHeight="15600" tabRatio="676" activeTab="2"/>
  </bookViews>
  <sheets>
    <sheet name="Таблица 1" sheetId="55" r:id="rId1"/>
    <sheet name="Таблица 3" sheetId="54" r:id="rId2"/>
    <sheet name="Таблица 3.1" sheetId="56" r:id="rId3"/>
  </sheets>
  <definedNames>
    <definedName name="JR_PAGE_ANCHOR_0_1">#REF!</definedName>
    <definedName name="а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56" l="1"/>
  <c r="C14" i="56"/>
  <c r="C13" i="56"/>
  <c r="C10" i="56"/>
  <c r="C9" i="56"/>
  <c r="C8" i="56"/>
  <c r="T18" i="55" l="1"/>
  <c r="T17" i="55"/>
  <c r="T16" i="55"/>
  <c r="T13" i="55"/>
  <c r="T12" i="55"/>
  <c r="T11" i="55"/>
  <c r="D17" i="54"/>
  <c r="C17" i="54"/>
  <c r="D16" i="54"/>
  <c r="C16" i="54" s="1"/>
  <c r="D15" i="54"/>
  <c r="C15" i="54" s="1"/>
  <c r="D12" i="54"/>
  <c r="C12" i="54"/>
  <c r="D11" i="54"/>
  <c r="C11" i="54" s="1"/>
  <c r="D10" i="54"/>
  <c r="C10" i="54" s="1"/>
</calcChain>
</file>

<file path=xl/sharedStrings.xml><?xml version="1.0" encoding="utf-8"?>
<sst xmlns="http://schemas.openxmlformats.org/spreadsheetml/2006/main" count="225" uniqueCount="95">
  <si>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</si>
  <si>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</si>
  <si>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</si>
  <si>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</si>
  <si>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Стоимость капитального ремонта ВСЕГО</t>
  </si>
  <si>
    <t>Виды, установленные нормативным правовым актом Забайкальского края</t>
  </si>
  <si>
    <t>ед.</t>
  </si>
  <si>
    <t>кв.м.</t>
  </si>
  <si>
    <t>куб.м.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</si>
  <si>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</si>
  <si>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</si>
  <si>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</si>
  <si>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</si>
  <si>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</si>
  <si>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</si>
  <si>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</si>
  <si>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</si>
  <si>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</si>
  <si>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</si>
  <si>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</si>
  <si>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в том числе жилых помещений, находящихся в собственности граждан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</si>
  <si>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</si>
  <si>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</si>
  <si>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</si>
  <si>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иных источников</t>
  </si>
  <si>
    <t>кв.м</t>
  </si>
  <si>
    <t>чел.</t>
  </si>
  <si>
    <t>руб./кв.м</t>
  </si>
  <si>
    <t>X</t>
  </si>
  <si>
    <t>общий счет регионального оператора</t>
  </si>
  <si>
    <t>ремонт внутридомовых инженерных систем электро-, тепло-, газо-, водоснабжения, водоотведения</t>
  </si>
  <si>
    <t>руб</t>
  </si>
  <si>
    <t>12.2025</t>
  </si>
  <si>
    <t>Кирпичные</t>
  </si>
  <si>
    <t>1976</t>
  </si>
  <si>
    <t>2023 год</t>
  </si>
  <si>
    <t>2024 год</t>
  </si>
  <si>
    <t>2025 год</t>
  </si>
  <si>
    <t>Ремонт крыши</t>
  </si>
  <si>
    <t>электроснабжения</t>
  </si>
  <si>
    <t>теплоснабжения</t>
  </si>
  <si>
    <t>Горячего водоснабжения</t>
  </si>
  <si>
    <t>Холодного водоснабжения</t>
  </si>
  <si>
    <t>Водоотведения</t>
  </si>
  <si>
    <t>Таблица 1. Адресный перечень и характеристика многоквартирных домов, расположенных на территории Забайкальского края, в отношении которых на период 2023-2025 годов планируется проведение капитального ремонта общего имущества в многоквартирных домах</t>
  </si>
  <si>
    <t>12.2023</t>
  </si>
  <si>
    <t>12.2024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</si>
  <si>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</si>
  <si>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</si>
  <si>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</si>
  <si>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</si>
  <si>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</si>
  <si>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проведению государственной экспертизы проекта, историко-культурной экспертизы в отношении многоквартирных домов, признанных официально памятниками архитектуры, в случае, если законодательством Российской Федерации требуется проведение таких экспертиз</t>
  </si>
  <si>
    <t>Услуги по осуществлению строительного контроля</t>
  </si>
  <si>
    <t>Услуги и (или) работы по переустройству невентилируемой крыши на вентилируемую крышу, устройству выходов на кровлю</t>
  </si>
  <si>
    <t xml:space="preserve">Таблица 3. Адресный перечень многоквартирных домов, расположенных на территории Забайкальского края, 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</si>
  <si>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t>Площадь помещений МКД:</t>
  </si>
  <si>
    <t>Плановая дата завершения работ</t>
  </si>
  <si>
    <t>завершение последнего капитального ремонта</t>
  </si>
  <si>
    <t>всего:</t>
  </si>
  <si>
    <t>за счет средств бюджета Российской Федерации</t>
  </si>
  <si>
    <t>Бревно (брус)</t>
  </si>
  <si>
    <t>1975</t>
  </si>
  <si>
    <t>1979</t>
  </si>
  <si>
    <t>Виды, установленные частью 3 статьи 166 Жилищного Кодекса Российской Федерации</t>
  </si>
  <si>
    <t>за счет взносов собственников помещений в МКД, уплачиваемых исходя из установленного минимального размера взноса</t>
  </si>
  <si>
    <t>за счет взносов собственников помещений в МКД, уплачиваемых в размере, превышающем установленный минимальный размер взноса</t>
  </si>
  <si>
    <r>
      <t>г. Хилок, ул. Первомайская, д. 14</t>
    </r>
    <r>
      <rPr>
        <vertAlign val="superscript"/>
        <sz val="11"/>
        <color theme="1"/>
        <rFont val="Times New Roman"/>
        <family val="1"/>
        <charset val="204"/>
      </rPr>
      <t>(3)</t>
    </r>
  </si>
  <si>
    <t>г. Хилок, ул. Калинина, д. 31</t>
  </si>
  <si>
    <r>
      <t>г. Хилок, ул. Первомайская, д. 10</t>
    </r>
    <r>
      <rPr>
        <vertAlign val="superscript"/>
        <sz val="11"/>
        <color theme="1"/>
        <rFont val="Times New Roman"/>
        <family val="1"/>
        <charset val="204"/>
      </rPr>
      <t>(3)</t>
    </r>
  </si>
  <si>
    <t>г. Хилок, ул. Первомайская, д. 14</t>
  </si>
  <si>
    <t>1894</t>
  </si>
  <si>
    <t>1937</t>
  </si>
  <si>
    <t>г. Хилок, ул. Первомайская, д. 10</t>
  </si>
  <si>
    <t>1893</t>
  </si>
  <si>
    <t>г. Хилок, ул. Дзержинского, д. 12</t>
  </si>
  <si>
    <t>г. Хилок, ул. Калинина, д. 27</t>
  </si>
  <si>
    <t>г. Хилок, ул. Советская, д. 6</t>
  </si>
  <si>
    <r>
      <t>г. Хилок, ул. Октябрьская, д. 19</t>
    </r>
    <r>
      <rPr>
        <vertAlign val="superscript"/>
        <sz val="11"/>
        <color theme="1"/>
        <rFont val="Times New Roman"/>
        <family val="1"/>
        <charset val="204"/>
      </rPr>
      <t>(3)</t>
    </r>
  </si>
  <si>
    <t>г. Хилок, ул. Дзержинского, д. 13</t>
  </si>
  <si>
    <r>
      <t>г. Хилок, ул. Щербакова, д. 14</t>
    </r>
    <r>
      <rPr>
        <vertAlign val="superscript"/>
        <sz val="11"/>
        <color theme="1"/>
        <rFont val="Times New Roman"/>
        <family val="1"/>
        <charset val="204"/>
      </rPr>
      <t>(1,2,3)</t>
    </r>
  </si>
  <si>
    <t>1938</t>
  </si>
  <si>
    <t>г. Хилок, ул. Октябрьская, д. 19</t>
  </si>
  <si>
    <t>1939</t>
  </si>
  <si>
    <t>г. Хилок, ул. Щербакова, д. 14</t>
  </si>
  <si>
    <t>Итого по городскому поселению "Хилокское"</t>
  </si>
  <si>
    <t>Примечание: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</si>
  <si>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</si>
  <si>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</si>
  <si>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</si>
  <si>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(5) - разработка проектной документации на ремонт внутридомовой инженерной системы электроснабжения</t>
  </si>
  <si>
    <t>(6) - разработка проектной документации на ремонт внутридомовой инженерной системы теплоснабжения и горячего водоснабжения</t>
  </si>
  <si>
    <t>(7) - разработка проектной документации на замену и ремонт лифтового оборудования</t>
  </si>
  <si>
    <t>(8) - разработка проектной документации на ремонт внутридомовой инженерной системы горячего водоснабжения</t>
  </si>
  <si>
    <t>(4) - разработка проектной документации на ремонт внутридомовой инженерной системы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</si>
</sst>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/>
    <xf numFmtId="0" fontId="8" fillId="3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3" borderId="0" xfId="0" applyFont="1" applyFill="1"/>
    <xf numFmtId="1" fontId="7" fillId="0" borderId="1" xfId="0" applyNumberFormat="1" applyFont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textRotation="90" wrapText="1"/>
    </xf>
    <xf numFmtId="2" fontId="4" fillId="0" borderId="0" xfId="0" applyNumberFormat="1" applyFont="1" applyAlignment="1">
      <alignment horizontal="center" vertical="center" textRotation="90" wrapText="1"/>
    </xf>
    <xf numFmtId="1" fontId="8" fillId="3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10" fontId="6" fillId="0" borderId="6" xfId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5"/>
    <cellStyle name="Обычный 21" xfId="11"/>
    <cellStyle name="Обычный 22" xfId="6"/>
    <cellStyle name="Обычный 23" xfId="1"/>
    <cellStyle name="Обычный 23 2" xfId="2"/>
    <cellStyle name="Обычный 3" xfId="14"/>
    <cellStyle name="Обычный 3 2" xfId="7"/>
    <cellStyle name="Обычный 4" xfId="4"/>
    <cellStyle name="Обычный 4 2" xfId="13"/>
    <cellStyle name="Обычный 5" xfId="8"/>
    <cellStyle name="Обычный 5 2" xfId="12"/>
    <cellStyle name="Обычный 7" xfId="9"/>
    <cellStyle name="Обычный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"/>
  <sheetViews>
    <sheetView topLeftCell="A13" workbookViewId="0">
      <selection activeCell="A14" sqref="A14:XFD16"/>
    </sheetView>
  </sheetViews>
  <sheetFormatPr defaultRowHeight="15" x14ac:dyDescent="0.25"/>
  <cols>
    <col min="1" max="1" width="9.140625" style="8"/>
    <col min="2" max="2" width="36.28515625" style="8" customWidth="1"/>
    <col min="3" max="3" width="20.5703125" style="8" customWidth="1"/>
    <col min="4" max="5" width="9.140625" style="8"/>
    <col min="6" max="6" width="13.42578125" style="8" customWidth="1"/>
    <col min="7" max="12" width="9.140625" style="8"/>
    <col min="13" max="13" width="13.42578125" style="8" customWidth="1"/>
    <col min="14" max="16" width="9.140625" style="8"/>
    <col min="17" max="17" width="13.140625" style="8" customWidth="1"/>
    <col min="18" max="16384" width="9.140625" style="8"/>
  </cols>
  <sheetData>
    <row r="2" spans="1:22" ht="31.5" customHeight="1" x14ac:dyDescent="0.25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4" spans="1:22" x14ac:dyDescent="0.25">
      <c r="A4" s="33" t="s">
        <v>0</v>
      </c>
      <c r="B4" s="33" t="s">
        <v>1</v>
      </c>
      <c r="C4" s="33" t="s">
        <v>9</v>
      </c>
      <c r="D4" s="33" t="s">
        <v>10</v>
      </c>
      <c r="E4" s="33"/>
      <c r="F4" s="32" t="s">
        <v>11</v>
      </c>
      <c r="G4" s="32" t="s">
        <v>12</v>
      </c>
      <c r="H4" s="32" t="s">
        <v>13</v>
      </c>
      <c r="I4" s="32" t="s">
        <v>14</v>
      </c>
      <c r="J4" s="33" t="s">
        <v>56</v>
      </c>
      <c r="K4" s="33"/>
      <c r="L4" s="32" t="s">
        <v>15</v>
      </c>
      <c r="M4" s="40" t="s">
        <v>16</v>
      </c>
      <c r="N4" s="41"/>
      <c r="O4" s="41"/>
      <c r="P4" s="41"/>
      <c r="Q4" s="41"/>
      <c r="R4" s="41"/>
      <c r="S4" s="42"/>
      <c r="T4" s="32" t="s">
        <v>17</v>
      </c>
      <c r="U4" s="32" t="s">
        <v>18</v>
      </c>
      <c r="V4" s="35" t="s">
        <v>57</v>
      </c>
    </row>
    <row r="5" spans="1:22" x14ac:dyDescent="0.25">
      <c r="A5" s="33"/>
      <c r="B5" s="33"/>
      <c r="C5" s="33"/>
      <c r="D5" s="32" t="s">
        <v>19</v>
      </c>
      <c r="E5" s="32" t="s">
        <v>58</v>
      </c>
      <c r="F5" s="33"/>
      <c r="G5" s="33"/>
      <c r="H5" s="33"/>
      <c r="I5" s="33"/>
      <c r="J5" s="38" t="s">
        <v>59</v>
      </c>
      <c r="K5" s="32" t="s">
        <v>20</v>
      </c>
      <c r="L5" s="33"/>
      <c r="M5" s="38" t="s">
        <v>59</v>
      </c>
      <c r="N5" s="40" t="s">
        <v>21</v>
      </c>
      <c r="O5" s="41"/>
      <c r="P5" s="41"/>
      <c r="Q5" s="41"/>
      <c r="R5" s="41"/>
      <c r="S5" s="42"/>
      <c r="T5" s="33"/>
      <c r="U5" s="33"/>
      <c r="V5" s="36"/>
    </row>
    <row r="6" spans="1:22" ht="340.5" x14ac:dyDescent="0.25">
      <c r="A6" s="33"/>
      <c r="B6" s="33"/>
      <c r="C6" s="33"/>
      <c r="D6" s="33"/>
      <c r="E6" s="33"/>
      <c r="F6" s="33"/>
      <c r="G6" s="33"/>
      <c r="H6" s="33"/>
      <c r="I6" s="33"/>
      <c r="J6" s="39"/>
      <c r="K6" s="33"/>
      <c r="L6" s="33"/>
      <c r="M6" s="39"/>
      <c r="N6" s="19" t="s">
        <v>60</v>
      </c>
      <c r="O6" s="19" t="s">
        <v>22</v>
      </c>
      <c r="P6" s="19" t="s">
        <v>23</v>
      </c>
      <c r="Q6" s="24" t="s">
        <v>65</v>
      </c>
      <c r="R6" s="25" t="s">
        <v>66</v>
      </c>
      <c r="S6" s="19" t="s">
        <v>24</v>
      </c>
      <c r="T6" s="33"/>
      <c r="U6" s="33"/>
      <c r="V6" s="37"/>
    </row>
    <row r="7" spans="1:22" x14ac:dyDescent="0.25">
      <c r="A7" s="34"/>
      <c r="B7" s="34"/>
      <c r="C7" s="33"/>
      <c r="D7" s="34"/>
      <c r="E7" s="34"/>
      <c r="F7" s="34"/>
      <c r="G7" s="34"/>
      <c r="H7" s="34"/>
      <c r="I7" s="20" t="s">
        <v>25</v>
      </c>
      <c r="J7" s="5" t="s">
        <v>25</v>
      </c>
      <c r="K7" s="20" t="s">
        <v>25</v>
      </c>
      <c r="L7" s="20" t="s">
        <v>26</v>
      </c>
      <c r="M7" s="5" t="s">
        <v>3</v>
      </c>
      <c r="N7" s="20" t="s">
        <v>3</v>
      </c>
      <c r="O7" s="20" t="s">
        <v>3</v>
      </c>
      <c r="P7" s="20" t="s">
        <v>3</v>
      </c>
      <c r="Q7" s="20" t="s">
        <v>3</v>
      </c>
      <c r="R7" s="20" t="s">
        <v>3</v>
      </c>
      <c r="S7" s="20" t="s">
        <v>3</v>
      </c>
      <c r="T7" s="20" t="s">
        <v>27</v>
      </c>
      <c r="U7" s="20" t="s">
        <v>27</v>
      </c>
      <c r="V7" s="20"/>
    </row>
    <row r="8" spans="1:22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7">
        <v>10</v>
      </c>
      <c r="K8" s="20">
        <v>11</v>
      </c>
      <c r="L8" s="20">
        <v>12</v>
      </c>
      <c r="M8" s="7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7">
        <v>19</v>
      </c>
      <c r="T8" s="20">
        <v>20</v>
      </c>
      <c r="U8" s="20">
        <v>21</v>
      </c>
      <c r="V8" s="20">
        <v>22</v>
      </c>
    </row>
    <row r="9" spans="1:22" s="9" customFormat="1" ht="24.95" customHeight="1" x14ac:dyDescent="0.2">
      <c r="A9" s="44" t="s">
        <v>35</v>
      </c>
      <c r="B9" s="43"/>
      <c r="C9" s="4"/>
      <c r="D9" s="4"/>
      <c r="E9" s="4"/>
      <c r="F9" s="4"/>
      <c r="G9" s="4"/>
      <c r="H9" s="4"/>
      <c r="I9" s="4"/>
      <c r="J9" s="26"/>
      <c r="K9" s="4"/>
      <c r="L9" s="4"/>
      <c r="M9" s="26"/>
      <c r="N9" s="4"/>
      <c r="O9" s="4"/>
      <c r="P9" s="4"/>
      <c r="Q9" s="4"/>
      <c r="R9" s="4"/>
      <c r="S9" s="26"/>
      <c r="T9" s="4"/>
      <c r="U9" s="4"/>
      <c r="V9" s="4"/>
    </row>
    <row r="10" spans="1:22" s="9" customFormat="1" ht="24.95" customHeight="1" x14ac:dyDescent="0.2">
      <c r="A10" s="45" t="s">
        <v>85</v>
      </c>
      <c r="B10" s="45"/>
      <c r="C10" s="17" t="s">
        <v>28</v>
      </c>
      <c r="D10" s="17" t="s">
        <v>28</v>
      </c>
      <c r="E10" s="17" t="s">
        <v>28</v>
      </c>
      <c r="F10" s="17" t="s">
        <v>28</v>
      </c>
      <c r="G10" s="17" t="s">
        <v>28</v>
      </c>
      <c r="H10" s="17" t="s">
        <v>28</v>
      </c>
      <c r="I10" s="17">
        <v>1078.7</v>
      </c>
      <c r="J10" s="17">
        <v>878.7</v>
      </c>
      <c r="K10" s="17">
        <v>840.4</v>
      </c>
      <c r="L10" s="17">
        <v>38</v>
      </c>
      <c r="M10" s="18">
        <v>2552642.9700000002</v>
      </c>
      <c r="N10" s="18">
        <v>0</v>
      </c>
      <c r="O10" s="18">
        <v>0</v>
      </c>
      <c r="P10" s="18">
        <v>0</v>
      </c>
      <c r="Q10" s="18">
        <v>2552642.9700000002</v>
      </c>
      <c r="R10" s="18">
        <v>0</v>
      </c>
      <c r="S10" s="18">
        <v>0</v>
      </c>
      <c r="T10" s="17" t="s">
        <v>28</v>
      </c>
      <c r="U10" s="17" t="s">
        <v>28</v>
      </c>
      <c r="V10" s="17" t="s">
        <v>28</v>
      </c>
    </row>
    <row r="11" spans="1:22" ht="45" x14ac:dyDescent="0.25">
      <c r="A11" s="1">
        <v>1</v>
      </c>
      <c r="B11" s="22" t="s">
        <v>70</v>
      </c>
      <c r="C11" s="16" t="s">
        <v>29</v>
      </c>
      <c r="D11" s="1" t="s">
        <v>71</v>
      </c>
      <c r="E11" s="1">
        <v>2017</v>
      </c>
      <c r="F11" s="1" t="s">
        <v>61</v>
      </c>
      <c r="G11" s="1">
        <v>1</v>
      </c>
      <c r="H11" s="1">
        <v>3</v>
      </c>
      <c r="I11" s="1">
        <v>259.7</v>
      </c>
      <c r="J11" s="1">
        <v>232.3</v>
      </c>
      <c r="K11" s="1">
        <v>194</v>
      </c>
      <c r="L11" s="1">
        <v>7</v>
      </c>
      <c r="M11" s="14">
        <v>266693.33</v>
      </c>
      <c r="N11" s="14">
        <v>0</v>
      </c>
      <c r="O11" s="14">
        <v>0</v>
      </c>
      <c r="P11" s="14">
        <v>0</v>
      </c>
      <c r="Q11" s="14">
        <v>266693.33</v>
      </c>
      <c r="R11" s="14">
        <v>0</v>
      </c>
      <c r="S11" s="14">
        <v>0</v>
      </c>
      <c r="T11" s="1">
        <f>M11/J11</f>
        <v>1148.0556607834696</v>
      </c>
      <c r="U11" s="1">
        <v>287.10000000000002</v>
      </c>
      <c r="V11" s="15" t="s">
        <v>45</v>
      </c>
    </row>
    <row r="12" spans="1:22" ht="45" x14ac:dyDescent="0.25">
      <c r="A12" s="1">
        <v>2</v>
      </c>
      <c r="B12" s="22" t="s">
        <v>68</v>
      </c>
      <c r="C12" s="16" t="s">
        <v>29</v>
      </c>
      <c r="D12" s="1" t="s">
        <v>72</v>
      </c>
      <c r="E12" s="1">
        <v>2015</v>
      </c>
      <c r="F12" s="1" t="s">
        <v>61</v>
      </c>
      <c r="G12" s="1">
        <v>2</v>
      </c>
      <c r="H12" s="1">
        <v>2</v>
      </c>
      <c r="I12" s="1">
        <v>568</v>
      </c>
      <c r="J12" s="1">
        <v>474.4</v>
      </c>
      <c r="K12" s="1">
        <v>474.4</v>
      </c>
      <c r="L12" s="1">
        <v>24</v>
      </c>
      <c r="M12" s="14">
        <v>2036568.44</v>
      </c>
      <c r="N12" s="14">
        <v>0</v>
      </c>
      <c r="O12" s="14">
        <v>0</v>
      </c>
      <c r="P12" s="14">
        <v>0</v>
      </c>
      <c r="Q12" s="14">
        <v>2036568.44</v>
      </c>
      <c r="R12" s="14">
        <v>0</v>
      </c>
      <c r="S12" s="14">
        <v>0</v>
      </c>
      <c r="T12" s="1">
        <f t="shared" ref="T12:T13" si="0">M12/J12</f>
        <v>4292.9351602023607</v>
      </c>
      <c r="U12" s="1">
        <v>3871.35</v>
      </c>
      <c r="V12" s="15" t="s">
        <v>45</v>
      </c>
    </row>
    <row r="13" spans="1:22" ht="45" x14ac:dyDescent="0.25">
      <c r="A13" s="1">
        <v>3</v>
      </c>
      <c r="B13" s="22" t="s">
        <v>73</v>
      </c>
      <c r="C13" s="16" t="s">
        <v>29</v>
      </c>
      <c r="D13" s="1" t="s">
        <v>74</v>
      </c>
      <c r="E13" s="1" t="s">
        <v>28</v>
      </c>
      <c r="F13" s="1" t="s">
        <v>61</v>
      </c>
      <c r="G13" s="1">
        <v>1</v>
      </c>
      <c r="H13" s="1">
        <v>4</v>
      </c>
      <c r="I13" s="1">
        <v>251</v>
      </c>
      <c r="J13" s="1">
        <v>172</v>
      </c>
      <c r="K13" s="1">
        <v>172</v>
      </c>
      <c r="L13" s="1">
        <v>7</v>
      </c>
      <c r="M13" s="14">
        <v>249381.2</v>
      </c>
      <c r="N13" s="14">
        <v>0</v>
      </c>
      <c r="O13" s="14">
        <v>0</v>
      </c>
      <c r="P13" s="14">
        <v>0</v>
      </c>
      <c r="Q13" s="14">
        <v>249381.2</v>
      </c>
      <c r="R13" s="14">
        <v>0</v>
      </c>
      <c r="S13" s="14">
        <v>0</v>
      </c>
      <c r="T13" s="1">
        <f t="shared" si="0"/>
        <v>1449.8906976744186</v>
      </c>
      <c r="U13" s="1">
        <v>287.10000000000002</v>
      </c>
      <c r="V13" s="15" t="s">
        <v>45</v>
      </c>
    </row>
    <row r="14" spans="1:22" s="9" customFormat="1" ht="24.95" customHeight="1" x14ac:dyDescent="0.2">
      <c r="A14" s="43" t="s">
        <v>36</v>
      </c>
      <c r="B14" s="4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17"/>
      <c r="U14" s="17"/>
      <c r="V14" s="17"/>
    </row>
    <row r="15" spans="1:22" s="9" customFormat="1" ht="24.95" customHeight="1" x14ac:dyDescent="0.2">
      <c r="A15" s="31" t="s">
        <v>85</v>
      </c>
      <c r="B15" s="31"/>
      <c r="C15" s="17" t="s">
        <v>28</v>
      </c>
      <c r="D15" s="17" t="s">
        <v>28</v>
      </c>
      <c r="E15" s="17" t="s">
        <v>28</v>
      </c>
      <c r="F15" s="17" t="s">
        <v>28</v>
      </c>
      <c r="G15" s="17" t="s">
        <v>28</v>
      </c>
      <c r="H15" s="17" t="s">
        <v>28</v>
      </c>
      <c r="I15" s="17">
        <v>6334.6</v>
      </c>
      <c r="J15" s="17">
        <v>5675.24</v>
      </c>
      <c r="K15" s="17">
        <v>5337.34</v>
      </c>
      <c r="L15" s="17">
        <v>209</v>
      </c>
      <c r="M15" s="18">
        <v>5234956.95</v>
      </c>
      <c r="N15" s="18">
        <v>0</v>
      </c>
      <c r="O15" s="18">
        <v>0</v>
      </c>
      <c r="P15" s="18">
        <v>0</v>
      </c>
      <c r="Q15" s="18">
        <v>5234956.95</v>
      </c>
      <c r="R15" s="18">
        <v>0</v>
      </c>
      <c r="S15" s="18">
        <v>0</v>
      </c>
      <c r="T15" s="17" t="s">
        <v>28</v>
      </c>
      <c r="U15" s="17" t="s">
        <v>28</v>
      </c>
      <c r="V15" s="17" t="s">
        <v>28</v>
      </c>
    </row>
    <row r="16" spans="1:22" ht="45" x14ac:dyDescent="0.25">
      <c r="A16" s="1">
        <v>1</v>
      </c>
      <c r="B16" s="6" t="s">
        <v>75</v>
      </c>
      <c r="C16" s="16" t="s">
        <v>29</v>
      </c>
      <c r="D16" s="1" t="s">
        <v>34</v>
      </c>
      <c r="E16" s="1" t="s">
        <v>28</v>
      </c>
      <c r="F16" s="1" t="s">
        <v>33</v>
      </c>
      <c r="G16" s="1">
        <v>5</v>
      </c>
      <c r="H16" s="1">
        <v>6</v>
      </c>
      <c r="I16" s="1">
        <v>5019</v>
      </c>
      <c r="J16" s="1">
        <v>4453.3900000000003</v>
      </c>
      <c r="K16" s="1">
        <v>4290.6899999999996</v>
      </c>
      <c r="L16" s="1">
        <v>160</v>
      </c>
      <c r="M16" s="14">
        <v>1270685.77</v>
      </c>
      <c r="N16" s="14">
        <v>0</v>
      </c>
      <c r="O16" s="14">
        <v>0</v>
      </c>
      <c r="P16" s="14">
        <v>0</v>
      </c>
      <c r="Q16" s="14">
        <v>1270685.77</v>
      </c>
      <c r="R16" s="14">
        <v>0</v>
      </c>
      <c r="S16" s="14">
        <v>0</v>
      </c>
      <c r="T16" s="1">
        <f>M16/J16</f>
        <v>285.33000029191243</v>
      </c>
      <c r="U16" s="1">
        <v>285.33</v>
      </c>
      <c r="V16" s="15" t="s">
        <v>46</v>
      </c>
    </row>
    <row r="17" spans="1:22" ht="45" x14ac:dyDescent="0.25">
      <c r="A17" s="1">
        <v>2</v>
      </c>
      <c r="B17" s="6" t="s">
        <v>76</v>
      </c>
      <c r="C17" s="16" t="s">
        <v>29</v>
      </c>
      <c r="D17" s="1" t="s">
        <v>81</v>
      </c>
      <c r="E17" s="1">
        <v>2015</v>
      </c>
      <c r="F17" s="1" t="s">
        <v>61</v>
      </c>
      <c r="G17" s="1">
        <v>2</v>
      </c>
      <c r="H17" s="1">
        <v>2</v>
      </c>
      <c r="I17" s="1">
        <v>531.6</v>
      </c>
      <c r="J17" s="1">
        <v>490.5</v>
      </c>
      <c r="K17" s="1">
        <v>315.3</v>
      </c>
      <c r="L17" s="1">
        <v>23</v>
      </c>
      <c r="M17" s="14">
        <v>2098897.1799999997</v>
      </c>
      <c r="N17" s="14">
        <v>0</v>
      </c>
      <c r="O17" s="14">
        <v>0</v>
      </c>
      <c r="P17" s="14">
        <v>0</v>
      </c>
      <c r="Q17" s="14">
        <v>2098897.1799999997</v>
      </c>
      <c r="R17" s="14">
        <v>0</v>
      </c>
      <c r="S17" s="14">
        <v>0</v>
      </c>
      <c r="T17" s="1">
        <f>M17/J17</f>
        <v>4279.0972069317013</v>
      </c>
      <c r="U17" s="1">
        <v>3871.35</v>
      </c>
      <c r="V17" s="15" t="s">
        <v>46</v>
      </c>
    </row>
    <row r="18" spans="1:22" ht="45" x14ac:dyDescent="0.25">
      <c r="A18" s="1">
        <v>3</v>
      </c>
      <c r="B18" s="6" t="s">
        <v>77</v>
      </c>
      <c r="C18" s="16" t="s">
        <v>29</v>
      </c>
      <c r="D18" s="1" t="s">
        <v>62</v>
      </c>
      <c r="E18" s="1">
        <v>2020</v>
      </c>
      <c r="F18" s="1" t="s">
        <v>33</v>
      </c>
      <c r="G18" s="1">
        <v>2</v>
      </c>
      <c r="H18" s="1">
        <v>2</v>
      </c>
      <c r="I18" s="1">
        <v>784</v>
      </c>
      <c r="J18" s="1">
        <v>731.35</v>
      </c>
      <c r="K18" s="1">
        <v>731.35</v>
      </c>
      <c r="L18" s="1">
        <v>26</v>
      </c>
      <c r="M18" s="14">
        <v>1865374</v>
      </c>
      <c r="N18" s="14">
        <v>0</v>
      </c>
      <c r="O18" s="14">
        <v>0</v>
      </c>
      <c r="P18" s="14">
        <v>0</v>
      </c>
      <c r="Q18" s="14">
        <v>1865374</v>
      </c>
      <c r="R18" s="14">
        <v>0</v>
      </c>
      <c r="S18" s="14">
        <v>0</v>
      </c>
      <c r="T18" s="1">
        <f>M18/J18</f>
        <v>2550.5900047856703</v>
      </c>
      <c r="U18" s="1">
        <v>2550.59</v>
      </c>
      <c r="V18" s="15" t="s">
        <v>46</v>
      </c>
    </row>
    <row r="19" spans="1:22" s="9" customFormat="1" ht="24.95" customHeight="1" x14ac:dyDescent="0.2">
      <c r="A19" s="43" t="s">
        <v>37</v>
      </c>
      <c r="B19" s="4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7"/>
      <c r="U19" s="17"/>
      <c r="V19" s="17"/>
    </row>
    <row r="20" spans="1:22" s="9" customFormat="1" ht="24.95" customHeight="1" x14ac:dyDescent="0.2">
      <c r="A20" s="31" t="s">
        <v>85</v>
      </c>
      <c r="B20" s="31"/>
      <c r="C20" s="17" t="s">
        <v>28</v>
      </c>
      <c r="D20" s="17" t="s">
        <v>28</v>
      </c>
      <c r="E20" s="17" t="s">
        <v>28</v>
      </c>
      <c r="F20" s="17" t="s">
        <v>28</v>
      </c>
      <c r="G20" s="17" t="s">
        <v>28</v>
      </c>
      <c r="H20" s="17" t="s">
        <v>28</v>
      </c>
      <c r="I20" s="17">
        <v>5515.83</v>
      </c>
      <c r="J20" s="17">
        <v>5543.15</v>
      </c>
      <c r="K20" s="17">
        <v>4654.25</v>
      </c>
      <c r="L20" s="17">
        <v>156</v>
      </c>
      <c r="M20" s="18">
        <v>2489577.4900000002</v>
      </c>
      <c r="N20" s="18">
        <v>0</v>
      </c>
      <c r="O20" s="18">
        <v>0</v>
      </c>
      <c r="P20" s="18">
        <v>0</v>
      </c>
      <c r="Q20" s="18">
        <v>2489577.4900000002</v>
      </c>
      <c r="R20" s="18">
        <v>0</v>
      </c>
      <c r="S20" s="18">
        <v>0</v>
      </c>
      <c r="T20" s="17" t="s">
        <v>28</v>
      </c>
      <c r="U20" s="17" t="s">
        <v>28</v>
      </c>
      <c r="V20" s="17" t="s">
        <v>28</v>
      </c>
    </row>
    <row r="21" spans="1:22" ht="45" x14ac:dyDescent="0.25">
      <c r="A21" s="1">
        <v>1</v>
      </c>
      <c r="B21" s="27" t="s">
        <v>77</v>
      </c>
      <c r="C21" s="16" t="s">
        <v>29</v>
      </c>
      <c r="D21" s="1" t="s">
        <v>62</v>
      </c>
      <c r="E21" s="1">
        <v>2020</v>
      </c>
      <c r="F21" s="1" t="s">
        <v>33</v>
      </c>
      <c r="G21" s="1">
        <v>2</v>
      </c>
      <c r="H21" s="1">
        <v>2</v>
      </c>
      <c r="I21" s="1">
        <v>784</v>
      </c>
      <c r="J21" s="1">
        <v>731.35</v>
      </c>
      <c r="K21" s="1">
        <v>731.35</v>
      </c>
      <c r="L21" s="1">
        <v>26</v>
      </c>
      <c r="M21" s="14">
        <v>366684.26</v>
      </c>
      <c r="N21" s="14">
        <v>0</v>
      </c>
      <c r="O21" s="14">
        <v>0</v>
      </c>
      <c r="P21" s="14">
        <v>0</v>
      </c>
      <c r="Q21" s="14">
        <v>366684.26</v>
      </c>
      <c r="R21" s="14">
        <v>0</v>
      </c>
      <c r="S21" s="14">
        <v>0</v>
      </c>
      <c r="T21" s="1">
        <v>501.37999589799688</v>
      </c>
      <c r="U21" s="1">
        <v>529.07000000000005</v>
      </c>
      <c r="V21" s="15" t="s">
        <v>32</v>
      </c>
    </row>
    <row r="22" spans="1:22" ht="45" x14ac:dyDescent="0.25">
      <c r="A22" s="1">
        <v>2</v>
      </c>
      <c r="B22" s="22" t="s">
        <v>82</v>
      </c>
      <c r="C22" s="16" t="s">
        <v>29</v>
      </c>
      <c r="D22" s="1" t="s">
        <v>83</v>
      </c>
      <c r="E22" s="1" t="s">
        <v>28</v>
      </c>
      <c r="F22" s="1" t="s">
        <v>61</v>
      </c>
      <c r="G22" s="1">
        <v>2</v>
      </c>
      <c r="H22" s="1">
        <v>2</v>
      </c>
      <c r="I22" s="1">
        <v>527</v>
      </c>
      <c r="J22" s="1">
        <v>528.79999999999995</v>
      </c>
      <c r="K22" s="1">
        <v>478.5</v>
      </c>
      <c r="L22" s="1">
        <v>10</v>
      </c>
      <c r="M22" s="14">
        <v>699943.38</v>
      </c>
      <c r="N22" s="14">
        <v>0</v>
      </c>
      <c r="O22" s="14">
        <v>0</v>
      </c>
      <c r="P22" s="14">
        <v>0</v>
      </c>
      <c r="Q22" s="14">
        <v>699943.38</v>
      </c>
      <c r="R22" s="14">
        <v>0</v>
      </c>
      <c r="S22" s="14">
        <v>0</v>
      </c>
      <c r="T22" s="1">
        <v>1323.6448184568837</v>
      </c>
      <c r="U22" s="1">
        <v>945.33</v>
      </c>
      <c r="V22" s="15" t="s">
        <v>32</v>
      </c>
    </row>
    <row r="23" spans="1:22" ht="45" x14ac:dyDescent="0.25">
      <c r="A23" s="1">
        <v>3</v>
      </c>
      <c r="B23" s="22" t="s">
        <v>79</v>
      </c>
      <c r="C23" s="16" t="s">
        <v>29</v>
      </c>
      <c r="D23" s="1" t="s">
        <v>63</v>
      </c>
      <c r="E23" s="1" t="s">
        <v>28</v>
      </c>
      <c r="F23" s="1" t="s">
        <v>33</v>
      </c>
      <c r="G23" s="1">
        <v>5</v>
      </c>
      <c r="H23" s="1">
        <v>4</v>
      </c>
      <c r="I23" s="1">
        <v>3631.53</v>
      </c>
      <c r="J23" s="1">
        <v>3785</v>
      </c>
      <c r="K23" s="1">
        <v>3125.4</v>
      </c>
      <c r="L23" s="1">
        <v>99</v>
      </c>
      <c r="M23" s="14">
        <v>1079974.05</v>
      </c>
      <c r="N23" s="14">
        <v>0</v>
      </c>
      <c r="O23" s="14">
        <v>0</v>
      </c>
      <c r="P23" s="14">
        <v>0</v>
      </c>
      <c r="Q23" s="14">
        <v>1079974.05</v>
      </c>
      <c r="R23" s="14">
        <v>0</v>
      </c>
      <c r="S23" s="14">
        <v>0</v>
      </c>
      <c r="T23" s="1">
        <v>285.33</v>
      </c>
      <c r="U23" s="1">
        <v>285.33</v>
      </c>
      <c r="V23" s="15" t="s">
        <v>32</v>
      </c>
    </row>
    <row r="24" spans="1:22" ht="45" x14ac:dyDescent="0.25">
      <c r="A24" s="1">
        <v>4</v>
      </c>
      <c r="B24" s="22" t="s">
        <v>84</v>
      </c>
      <c r="C24" s="16" t="s">
        <v>29</v>
      </c>
      <c r="D24" s="1" t="s">
        <v>83</v>
      </c>
      <c r="E24" s="1">
        <v>2017</v>
      </c>
      <c r="F24" s="1" t="s">
        <v>61</v>
      </c>
      <c r="G24" s="1">
        <v>2</v>
      </c>
      <c r="H24" s="1">
        <v>2</v>
      </c>
      <c r="I24" s="1">
        <v>573.29999999999995</v>
      </c>
      <c r="J24" s="1">
        <v>498</v>
      </c>
      <c r="K24" s="1">
        <v>319</v>
      </c>
      <c r="L24" s="1">
        <v>21</v>
      </c>
      <c r="M24" s="14">
        <v>342975.80000000005</v>
      </c>
      <c r="N24" s="14">
        <v>0</v>
      </c>
      <c r="O24" s="14">
        <v>0</v>
      </c>
      <c r="P24" s="14">
        <v>0</v>
      </c>
      <c r="Q24" s="14">
        <v>342975.80000000005</v>
      </c>
      <c r="R24" s="14">
        <v>0</v>
      </c>
      <c r="S24" s="14">
        <v>0</v>
      </c>
      <c r="T24" s="1">
        <v>688.70642570281132</v>
      </c>
      <c r="U24" s="1">
        <v>287.10000000000002</v>
      </c>
      <c r="V24" s="15" t="s">
        <v>32</v>
      </c>
    </row>
  </sheetData>
  <mergeCells count="27">
    <mergeCell ref="M4:S4"/>
    <mergeCell ref="D5:D7"/>
    <mergeCell ref="J5:J6"/>
    <mergeCell ref="A20:B20"/>
    <mergeCell ref="F4:F7"/>
    <mergeCell ref="G4:G7"/>
    <mergeCell ref="A19:B19"/>
    <mergeCell ref="A9:B9"/>
    <mergeCell ref="A10:B10"/>
    <mergeCell ref="A14:B14"/>
    <mergeCell ref="E5:E7"/>
    <mergeCell ref="A2:V2"/>
    <mergeCell ref="A15:B15"/>
    <mergeCell ref="T4:T6"/>
    <mergeCell ref="A4:A7"/>
    <mergeCell ref="B4:B7"/>
    <mergeCell ref="C4:C7"/>
    <mergeCell ref="D4:E4"/>
    <mergeCell ref="U4:U6"/>
    <mergeCell ref="V4:V6"/>
    <mergeCell ref="K5:K6"/>
    <mergeCell ref="M5:M6"/>
    <mergeCell ref="N5:S5"/>
    <mergeCell ref="H4:H7"/>
    <mergeCell ref="I4:I6"/>
    <mergeCell ref="J4:K4"/>
    <mergeCell ref="L4:L6"/>
  </mergeCells>
  <pageMargins left="0.7" right="0.7" top="0.75" bottom="0.75" header="0.3" footer="0.3"/>
  <pageSetup paperSize="9" scale="4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4" workbookViewId="0">
      <selection activeCell="B29" sqref="B29"/>
    </sheetView>
  </sheetViews>
  <sheetFormatPr defaultRowHeight="15" x14ac:dyDescent="0.25"/>
  <cols>
    <col min="1" max="1" width="9.140625" style="8"/>
    <col min="2" max="2" width="36.42578125" style="8" customWidth="1"/>
    <col min="3" max="3" width="11.85546875" style="8" customWidth="1"/>
    <col min="4" max="4" width="12.7109375" style="8" customWidth="1"/>
    <col min="5" max="5" width="11.28515625" style="8" customWidth="1"/>
    <col min="6" max="6" width="13" style="8" customWidth="1"/>
    <col min="7" max="7" width="11.42578125" style="8" customWidth="1"/>
    <col min="8" max="8" width="14.42578125" style="8" customWidth="1"/>
    <col min="9" max="9" width="11.28515625" style="8" customWidth="1"/>
    <col min="10" max="11" width="9.140625" style="8"/>
    <col min="12" max="12" width="11.5703125" style="8" customWidth="1"/>
    <col min="13" max="13" width="11.7109375" style="8" customWidth="1"/>
    <col min="14" max="14" width="12.85546875" style="8" customWidth="1"/>
    <col min="15" max="15" width="11.28515625" style="8" customWidth="1"/>
    <col min="16" max="16" width="11.7109375" style="8" customWidth="1"/>
    <col min="17" max="16384" width="9.140625" style="8"/>
  </cols>
  <sheetData>
    <row r="1" spans="1:20" ht="30" customHeight="1" x14ac:dyDescent="0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spans="1:20" ht="25.5" customHeight="1" x14ac:dyDescent="0.25">
      <c r="A3" s="51" t="s">
        <v>0</v>
      </c>
      <c r="B3" s="49" t="s">
        <v>1</v>
      </c>
      <c r="C3" s="58" t="s">
        <v>4</v>
      </c>
      <c r="D3" s="51" t="s">
        <v>2</v>
      </c>
      <c r="E3" s="51"/>
      <c r="F3" s="51"/>
      <c r="G3" s="51"/>
      <c r="H3" s="51"/>
      <c r="I3" s="51"/>
      <c r="J3" s="55"/>
      <c r="K3" s="55"/>
      <c r="L3" s="55"/>
      <c r="M3" s="55"/>
      <c r="N3" s="55"/>
      <c r="O3" s="55"/>
      <c r="P3" s="51" t="s">
        <v>5</v>
      </c>
      <c r="Q3" s="55"/>
      <c r="R3" s="55"/>
      <c r="S3" s="55"/>
      <c r="T3" s="46" t="s">
        <v>64</v>
      </c>
    </row>
    <row r="4" spans="1:20" x14ac:dyDescent="0.25">
      <c r="A4" s="51"/>
      <c r="B4" s="57"/>
      <c r="C4" s="58"/>
      <c r="D4" s="49" t="s">
        <v>30</v>
      </c>
      <c r="E4" s="51" t="s">
        <v>21</v>
      </c>
      <c r="F4" s="51"/>
      <c r="G4" s="51"/>
      <c r="H4" s="51"/>
      <c r="I4" s="51"/>
      <c r="J4" s="51" t="s">
        <v>47</v>
      </c>
      <c r="K4" s="51"/>
      <c r="L4" s="51" t="s">
        <v>38</v>
      </c>
      <c r="M4" s="51" t="s">
        <v>48</v>
      </c>
      <c r="N4" s="51" t="s">
        <v>49</v>
      </c>
      <c r="O4" s="51" t="s">
        <v>50</v>
      </c>
      <c r="P4" s="49" t="s">
        <v>51</v>
      </c>
      <c r="Q4" s="49" t="s">
        <v>52</v>
      </c>
      <c r="R4" s="49" t="s">
        <v>53</v>
      </c>
      <c r="S4" s="49" t="s">
        <v>54</v>
      </c>
      <c r="T4" s="47"/>
    </row>
    <row r="5" spans="1:20" ht="409.5" customHeight="1" x14ac:dyDescent="0.25">
      <c r="A5" s="55"/>
      <c r="B5" s="57"/>
      <c r="C5" s="59"/>
      <c r="D5" s="50"/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51"/>
      <c r="K5" s="51"/>
      <c r="L5" s="51"/>
      <c r="M5" s="51"/>
      <c r="N5" s="51"/>
      <c r="O5" s="51"/>
      <c r="P5" s="50"/>
      <c r="Q5" s="50"/>
      <c r="R5" s="50"/>
      <c r="S5" s="50"/>
      <c r="T5" s="48"/>
    </row>
    <row r="6" spans="1:20" x14ac:dyDescent="0.25">
      <c r="A6" s="56"/>
      <c r="B6" s="50"/>
      <c r="C6" s="12" t="s">
        <v>3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6</v>
      </c>
      <c r="K6" s="13" t="s">
        <v>3</v>
      </c>
      <c r="L6" s="13" t="s">
        <v>3</v>
      </c>
      <c r="M6" s="13" t="s">
        <v>7</v>
      </c>
      <c r="N6" s="13" t="s">
        <v>7</v>
      </c>
      <c r="O6" s="13" t="s">
        <v>8</v>
      </c>
      <c r="P6" s="13" t="s">
        <v>3</v>
      </c>
      <c r="Q6" s="13" t="s">
        <v>3</v>
      </c>
      <c r="R6" s="13" t="s">
        <v>3</v>
      </c>
      <c r="S6" s="13" t="s">
        <v>31</v>
      </c>
      <c r="T6" s="1" t="s">
        <v>3</v>
      </c>
    </row>
    <row r="7" spans="1:20" x14ac:dyDescent="0.25">
      <c r="A7" s="23">
        <v>1</v>
      </c>
      <c r="B7" s="23">
        <v>2</v>
      </c>
      <c r="C7" s="10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">
        <v>20</v>
      </c>
    </row>
    <row r="8" spans="1:20" s="3" customFormat="1" ht="24.95" customHeight="1" x14ac:dyDescent="0.25">
      <c r="A8" s="52" t="s">
        <v>35</v>
      </c>
      <c r="B8" s="53"/>
    </row>
    <row r="9" spans="1:20" s="9" customFormat="1" ht="24.95" customHeight="1" x14ac:dyDescent="0.2">
      <c r="A9" s="31" t="s">
        <v>85</v>
      </c>
      <c r="B9" s="31"/>
      <c r="C9" s="17">
        <v>2552642.9700000002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7">
        <v>0</v>
      </c>
      <c r="K9" s="18">
        <v>0</v>
      </c>
      <c r="L9" s="18">
        <v>0</v>
      </c>
      <c r="M9" s="18">
        <v>0</v>
      </c>
      <c r="N9" s="18">
        <v>1836568.44</v>
      </c>
      <c r="O9" s="18">
        <v>600000</v>
      </c>
      <c r="P9" s="18">
        <v>116074.53</v>
      </c>
      <c r="Q9" s="18">
        <v>0</v>
      </c>
      <c r="R9" s="18">
        <v>0</v>
      </c>
      <c r="S9" s="18">
        <v>0</v>
      </c>
      <c r="T9" s="11">
        <v>0</v>
      </c>
    </row>
    <row r="10" spans="1:20" ht="18" x14ac:dyDescent="0.25">
      <c r="A10" s="2">
        <v>1</v>
      </c>
      <c r="B10" s="6" t="s">
        <v>67</v>
      </c>
      <c r="C10" s="14">
        <f>D10+K10+L10+M10+N10+O10+P10</f>
        <v>266693.33</v>
      </c>
      <c r="D10" s="12">
        <f>E10+F10+G10+H10+I10</f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200000</v>
      </c>
      <c r="P10" s="1">
        <v>66693.33</v>
      </c>
      <c r="Q10" s="14">
        <v>0</v>
      </c>
      <c r="R10" s="14">
        <v>0</v>
      </c>
      <c r="S10" s="14">
        <v>0</v>
      </c>
      <c r="T10" s="12">
        <v>0</v>
      </c>
    </row>
    <row r="11" spans="1:20" x14ac:dyDescent="0.25">
      <c r="A11" s="2">
        <v>2</v>
      </c>
      <c r="B11" s="6" t="s">
        <v>68</v>
      </c>
      <c r="C11" s="14">
        <f>D11+K11+L11+M11+N11+O11+P11</f>
        <v>2036568.44</v>
      </c>
      <c r="D11" s="12">
        <f>E11+F11+G11+H11+I11</f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">
        <v>0</v>
      </c>
      <c r="K11" s="12">
        <v>0</v>
      </c>
      <c r="L11" s="12">
        <v>0</v>
      </c>
      <c r="M11" s="12">
        <v>0</v>
      </c>
      <c r="N11" s="12">
        <v>1836568.44</v>
      </c>
      <c r="O11" s="12">
        <v>200000</v>
      </c>
      <c r="P11" s="1">
        <v>0</v>
      </c>
      <c r="Q11" s="14">
        <v>0</v>
      </c>
      <c r="R11" s="14">
        <v>0</v>
      </c>
      <c r="S11" s="14">
        <v>0</v>
      </c>
      <c r="T11" s="12">
        <v>0</v>
      </c>
    </row>
    <row r="12" spans="1:20" ht="18" x14ac:dyDescent="0.25">
      <c r="A12" s="2">
        <v>3</v>
      </c>
      <c r="B12" s="6" t="s">
        <v>69</v>
      </c>
      <c r="C12" s="14">
        <f>D12+K12+L12+M12+N12+O12+P12</f>
        <v>249381.2</v>
      </c>
      <c r="D12" s="12">
        <f>E12+F12+G12+H12+I12</f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200000</v>
      </c>
      <c r="P12" s="1">
        <v>49381.200000000004</v>
      </c>
      <c r="Q12" s="14">
        <v>0</v>
      </c>
      <c r="R12" s="14">
        <v>0</v>
      </c>
      <c r="S12" s="14">
        <v>0</v>
      </c>
      <c r="T12" s="12">
        <v>0</v>
      </c>
    </row>
    <row r="13" spans="1:20" s="9" customFormat="1" ht="24.95" customHeight="1" x14ac:dyDescent="0.2">
      <c r="A13" s="43" t="s">
        <v>36</v>
      </c>
      <c r="B13" s="4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9" customFormat="1" ht="24.95" customHeight="1" x14ac:dyDescent="0.2">
      <c r="A14" s="31" t="s">
        <v>85</v>
      </c>
      <c r="B14" s="31"/>
      <c r="C14" s="17">
        <v>5234956.95</v>
      </c>
      <c r="D14" s="18">
        <v>3115808.68</v>
      </c>
      <c r="E14" s="18">
        <v>0</v>
      </c>
      <c r="F14" s="18">
        <v>1334011.6499999999</v>
      </c>
      <c r="G14" s="18">
        <v>0</v>
      </c>
      <c r="H14" s="18">
        <v>1270685.77</v>
      </c>
      <c r="I14" s="18">
        <v>511111.26</v>
      </c>
      <c r="J14" s="17">
        <v>0</v>
      </c>
      <c r="K14" s="18">
        <v>0</v>
      </c>
      <c r="L14" s="18">
        <v>0</v>
      </c>
      <c r="M14" s="18">
        <v>20251.09</v>
      </c>
      <c r="N14" s="18">
        <v>1898897.18</v>
      </c>
      <c r="O14" s="18">
        <v>200000</v>
      </c>
      <c r="P14" s="18">
        <v>0</v>
      </c>
      <c r="Q14" s="18">
        <v>0</v>
      </c>
      <c r="R14" s="18">
        <v>0</v>
      </c>
      <c r="S14" s="18">
        <v>0</v>
      </c>
      <c r="T14" s="11">
        <v>0</v>
      </c>
    </row>
    <row r="15" spans="1:20" x14ac:dyDescent="0.25">
      <c r="A15" s="2">
        <v>1</v>
      </c>
      <c r="B15" s="6" t="s">
        <v>75</v>
      </c>
      <c r="C15" s="14">
        <f>D15+K15+L15+M15+N15+O15+P15</f>
        <v>1270685.77</v>
      </c>
      <c r="D15" s="12">
        <f>E15+F15+G15+H15+I15</f>
        <v>1270685.77</v>
      </c>
      <c r="E15" s="12">
        <v>0</v>
      </c>
      <c r="F15" s="12">
        <v>0</v>
      </c>
      <c r="G15" s="12">
        <v>0</v>
      </c>
      <c r="H15" s="12">
        <v>1270685.77</v>
      </c>
      <c r="I15" s="12">
        <v>0</v>
      </c>
      <c r="J15" s="1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1">
        <v>0</v>
      </c>
      <c r="Q15" s="14">
        <v>0</v>
      </c>
      <c r="R15" s="14">
        <v>0</v>
      </c>
      <c r="S15" s="14">
        <v>0</v>
      </c>
      <c r="T15" s="12">
        <v>0</v>
      </c>
    </row>
    <row r="16" spans="1:20" x14ac:dyDescent="0.25">
      <c r="A16" s="2">
        <v>2</v>
      </c>
      <c r="B16" s="6" t="s">
        <v>76</v>
      </c>
      <c r="C16" s="14">
        <f>D16+K16+L16+M16+N16+O16+P16</f>
        <v>2098897.1799999997</v>
      </c>
      <c r="D16" s="12">
        <f>E16+F16+G16+H16+I16</f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">
        <v>0</v>
      </c>
      <c r="K16" s="12">
        <v>0</v>
      </c>
      <c r="L16" s="12">
        <v>0</v>
      </c>
      <c r="M16" s="12">
        <v>0</v>
      </c>
      <c r="N16" s="12">
        <v>1898897.18</v>
      </c>
      <c r="O16" s="12">
        <v>200000</v>
      </c>
      <c r="P16" s="21">
        <v>0</v>
      </c>
      <c r="Q16" s="14">
        <v>0</v>
      </c>
      <c r="R16" s="14">
        <v>0</v>
      </c>
      <c r="S16" s="14">
        <v>0</v>
      </c>
      <c r="T16" s="12">
        <v>0</v>
      </c>
    </row>
    <row r="17" spans="1:20" x14ac:dyDescent="0.25">
      <c r="A17" s="2">
        <v>3</v>
      </c>
      <c r="B17" s="6" t="s">
        <v>77</v>
      </c>
      <c r="C17" s="14">
        <f>D17+K17+L17+M17+N17+O17+P17</f>
        <v>1865374</v>
      </c>
      <c r="D17" s="12">
        <f>E17+F17+G17+H17+I17</f>
        <v>1845122.91</v>
      </c>
      <c r="E17" s="12">
        <v>0</v>
      </c>
      <c r="F17" s="12">
        <v>1334011.6499999999</v>
      </c>
      <c r="G17" s="12">
        <v>0</v>
      </c>
      <c r="H17" s="12">
        <v>0</v>
      </c>
      <c r="I17" s="12">
        <v>511111.26</v>
      </c>
      <c r="J17" s="1">
        <v>0</v>
      </c>
      <c r="K17" s="12">
        <v>0</v>
      </c>
      <c r="L17" s="12">
        <v>0</v>
      </c>
      <c r="M17" s="12">
        <v>20251.09</v>
      </c>
      <c r="N17" s="12">
        <v>0</v>
      </c>
      <c r="O17" s="12">
        <v>0</v>
      </c>
      <c r="P17" s="21">
        <v>0</v>
      </c>
      <c r="Q17" s="14">
        <v>0</v>
      </c>
      <c r="R17" s="14">
        <v>0</v>
      </c>
      <c r="S17" s="14">
        <v>0</v>
      </c>
      <c r="T17" s="12">
        <v>0</v>
      </c>
    </row>
    <row r="18" spans="1:20" s="9" customFormat="1" ht="24.95" customHeight="1" x14ac:dyDescent="0.2">
      <c r="A18" s="43" t="s">
        <v>37</v>
      </c>
      <c r="B18" s="4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9" customFormat="1" ht="24.95" customHeight="1" x14ac:dyDescent="0.2">
      <c r="A19" s="31" t="s">
        <v>85</v>
      </c>
      <c r="B19" s="31"/>
      <c r="C19" s="17">
        <v>2489577.4900000002</v>
      </c>
      <c r="D19" s="18">
        <v>1794783.21</v>
      </c>
      <c r="E19" s="18">
        <v>348124.9</v>
      </c>
      <c r="F19" s="11">
        <v>0</v>
      </c>
      <c r="G19" s="11">
        <v>0</v>
      </c>
      <c r="H19" s="18">
        <v>1446658.31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400000</v>
      </c>
      <c r="P19" s="18">
        <v>294794.28000000003</v>
      </c>
      <c r="Q19" s="18">
        <v>0</v>
      </c>
      <c r="R19" s="18">
        <v>0</v>
      </c>
      <c r="S19" s="18">
        <v>0</v>
      </c>
      <c r="T19" s="18">
        <v>0</v>
      </c>
    </row>
    <row r="20" spans="1:20" x14ac:dyDescent="0.25">
      <c r="A20" s="2">
        <v>1</v>
      </c>
      <c r="B20" s="6" t="s">
        <v>77</v>
      </c>
      <c r="C20" s="14">
        <v>366684.26</v>
      </c>
      <c r="D20" s="12">
        <v>366684.26</v>
      </c>
      <c r="E20" s="12">
        <v>0</v>
      </c>
      <c r="F20" s="12">
        <v>0</v>
      </c>
      <c r="G20" s="12">
        <v>0</v>
      </c>
      <c r="H20" s="12">
        <v>366684.26</v>
      </c>
      <c r="I20" s="12">
        <v>0</v>
      </c>
      <c r="J20" s="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18" x14ac:dyDescent="0.25">
      <c r="A21" s="2">
        <v>2</v>
      </c>
      <c r="B21" s="6" t="s">
        <v>78</v>
      </c>
      <c r="C21" s="14">
        <v>699943.38</v>
      </c>
      <c r="D21" s="12">
        <v>348124.9</v>
      </c>
      <c r="E21" s="12">
        <v>348124.9</v>
      </c>
      <c r="F21" s="12">
        <v>0</v>
      </c>
      <c r="G21" s="12">
        <v>0</v>
      </c>
      <c r="H21" s="12">
        <v>0</v>
      </c>
      <c r="I21" s="12">
        <v>0</v>
      </c>
      <c r="J21" s="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200000</v>
      </c>
      <c r="P21" s="14">
        <v>151818.48000000001</v>
      </c>
      <c r="Q21" s="14">
        <v>0</v>
      </c>
      <c r="R21" s="14">
        <v>0</v>
      </c>
      <c r="S21" s="14">
        <v>0</v>
      </c>
      <c r="T21" s="14">
        <v>0</v>
      </c>
    </row>
    <row r="22" spans="1:20" x14ac:dyDescent="0.25">
      <c r="A22" s="2">
        <v>3</v>
      </c>
      <c r="B22" s="6" t="s">
        <v>79</v>
      </c>
      <c r="C22" s="14">
        <v>1079974.05</v>
      </c>
      <c r="D22" s="12">
        <v>1079974.05</v>
      </c>
      <c r="E22" s="12">
        <v>0</v>
      </c>
      <c r="F22" s="12">
        <v>0</v>
      </c>
      <c r="G22" s="12">
        <v>0</v>
      </c>
      <c r="H22" s="12">
        <v>1079974.05</v>
      </c>
      <c r="I22" s="12">
        <v>0</v>
      </c>
      <c r="J22" s="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ht="18" x14ac:dyDescent="0.25">
      <c r="A23" s="2">
        <v>4</v>
      </c>
      <c r="B23" s="6" t="s">
        <v>80</v>
      </c>
      <c r="C23" s="14">
        <v>342975.80000000005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200000</v>
      </c>
      <c r="P23" s="14">
        <v>142975.80000000002</v>
      </c>
      <c r="Q23" s="14">
        <v>0</v>
      </c>
      <c r="R23" s="14">
        <v>0</v>
      </c>
      <c r="S23" s="14">
        <v>0</v>
      </c>
      <c r="T23" s="14">
        <v>0</v>
      </c>
    </row>
    <row r="25" spans="1:20" x14ac:dyDescent="0.25">
      <c r="B25" s="8" t="s">
        <v>86</v>
      </c>
    </row>
    <row r="26" spans="1:20" x14ac:dyDescent="0.25">
      <c r="B26" s="8" t="s">
        <v>87</v>
      </c>
    </row>
    <row r="27" spans="1:20" x14ac:dyDescent="0.25">
      <c r="B27" s="8" t="s">
        <v>88</v>
      </c>
    </row>
    <row r="28" spans="1:20" x14ac:dyDescent="0.25">
      <c r="B28" s="8" t="s">
        <v>89</v>
      </c>
    </row>
    <row r="29" spans="1:20" x14ac:dyDescent="0.25">
      <c r="B29" s="8" t="s">
        <v>94</v>
      </c>
    </row>
    <row r="30" spans="1:20" x14ac:dyDescent="0.25">
      <c r="B30" s="8" t="s">
        <v>90</v>
      </c>
    </row>
    <row r="31" spans="1:20" x14ac:dyDescent="0.25">
      <c r="B31" s="8" t="s">
        <v>91</v>
      </c>
    </row>
    <row r="32" spans="1:20" x14ac:dyDescent="0.25">
      <c r="B32" s="8" t="s">
        <v>92</v>
      </c>
    </row>
    <row r="33" spans="2:2" x14ac:dyDescent="0.25">
      <c r="B33" s="8" t="s">
        <v>93</v>
      </c>
    </row>
  </sheetData>
  <mergeCells count="24">
    <mergeCell ref="A1:S1"/>
    <mergeCell ref="A18:B18"/>
    <mergeCell ref="A3:A6"/>
    <mergeCell ref="B3:B6"/>
    <mergeCell ref="C3:C5"/>
    <mergeCell ref="D3:O3"/>
    <mergeCell ref="P3:S3"/>
    <mergeCell ref="A19:B19"/>
    <mergeCell ref="P4:P5"/>
    <mergeCell ref="Q4:Q5"/>
    <mergeCell ref="A13:B13"/>
    <mergeCell ref="A14:B14"/>
    <mergeCell ref="M4:M5"/>
    <mergeCell ref="N4:N5"/>
    <mergeCell ref="O4:O5"/>
    <mergeCell ref="A8:B8"/>
    <mergeCell ref="A9:B9"/>
    <mergeCell ref="T3:T5"/>
    <mergeCell ref="D4:D5"/>
    <mergeCell ref="E4:I4"/>
    <mergeCell ref="J4:K5"/>
    <mergeCell ref="L4:L5"/>
    <mergeCell ref="R4:R5"/>
    <mergeCell ref="S4:S5"/>
  </mergeCells>
  <pageMargins left="0.7" right="0.7" top="0.75" bottom="0.75" header="0.3" footer="0.3"/>
  <pageSetup paperSize="9" scale="5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A13" workbookViewId="0">
      <selection activeCell="B23" sqref="B23"/>
    </sheetView>
  </sheetViews>
  <sheetFormatPr defaultRowHeight="15" x14ac:dyDescent="0.25"/>
  <cols>
    <col min="2" max="2" width="20.5703125" customWidth="1"/>
    <col min="3" max="3" width="15.5703125" customWidth="1"/>
    <col min="4" max="4" width="18.5703125" customWidth="1"/>
    <col min="5" max="5" width="15.7109375" customWidth="1"/>
    <col min="6" max="6" width="16.5703125" customWidth="1"/>
    <col min="7" max="7" width="16.85546875" customWidth="1"/>
    <col min="8" max="8" width="15.7109375" customWidth="1"/>
  </cols>
  <sheetData>
    <row r="1" spans="1:8" ht="15" customHeight="1" x14ac:dyDescent="0.25">
      <c r="A1" s="51" t="s">
        <v>0</v>
      </c>
      <c r="B1" s="49" t="s">
        <v>1</v>
      </c>
      <c r="C1" s="51" t="s">
        <v>2</v>
      </c>
      <c r="D1" s="51"/>
      <c r="E1" s="51"/>
      <c r="F1" s="51"/>
      <c r="G1" s="51"/>
      <c r="H1" s="51"/>
    </row>
    <row r="2" spans="1:8" ht="15" customHeight="1" x14ac:dyDescent="0.25">
      <c r="A2" s="51"/>
      <c r="B2" s="57"/>
      <c r="C2" s="49" t="s">
        <v>30</v>
      </c>
      <c r="D2" s="51" t="s">
        <v>21</v>
      </c>
      <c r="E2" s="51"/>
      <c r="F2" s="51"/>
      <c r="G2" s="51"/>
      <c r="H2" s="51"/>
    </row>
    <row r="3" spans="1:8" ht="30" x14ac:dyDescent="0.25">
      <c r="A3" s="55"/>
      <c r="B3" s="57"/>
      <c r="C3" s="50"/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</row>
    <row r="4" spans="1:8" x14ac:dyDescent="0.25">
      <c r="A4" s="56"/>
      <c r="B4" s="50"/>
      <c r="C4" s="28" t="s">
        <v>3</v>
      </c>
      <c r="D4" s="28" t="s">
        <v>3</v>
      </c>
      <c r="E4" s="28" t="s">
        <v>3</v>
      </c>
      <c r="F4" s="28" t="s">
        <v>3</v>
      </c>
      <c r="G4" s="28" t="s">
        <v>3</v>
      </c>
      <c r="H4" s="28" t="s">
        <v>3</v>
      </c>
    </row>
    <row r="5" spans="1:8" x14ac:dyDescent="0.25">
      <c r="A5" s="23">
        <v>1</v>
      </c>
      <c r="B5" s="23">
        <v>2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</row>
    <row r="6" spans="1:8" x14ac:dyDescent="0.25">
      <c r="A6" s="52" t="s">
        <v>35</v>
      </c>
      <c r="B6" s="53"/>
      <c r="C6" s="3"/>
      <c r="D6" s="3"/>
      <c r="E6" s="3"/>
      <c r="F6" s="3"/>
      <c r="G6" s="3"/>
      <c r="H6" s="3"/>
    </row>
    <row r="7" spans="1:8" ht="29.25" customHeight="1" x14ac:dyDescent="0.25">
      <c r="A7" s="31" t="s">
        <v>85</v>
      </c>
      <c r="B7" s="31"/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8" ht="44.25" customHeight="1" x14ac:dyDescent="0.25">
      <c r="A8" s="2">
        <v>1</v>
      </c>
      <c r="B8" s="6" t="s">
        <v>67</v>
      </c>
      <c r="C8" s="29">
        <f>D8+E8+F8+G8+H8</f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</row>
    <row r="9" spans="1:8" ht="38.25" customHeight="1" x14ac:dyDescent="0.25">
      <c r="A9" s="2">
        <v>2</v>
      </c>
      <c r="B9" s="6" t="s">
        <v>68</v>
      </c>
      <c r="C9" s="29">
        <f>D9+E9+F9+G9+H9</f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</row>
    <row r="10" spans="1:8" ht="41.25" customHeight="1" x14ac:dyDescent="0.25">
      <c r="A10" s="2">
        <v>3</v>
      </c>
      <c r="B10" s="6" t="s">
        <v>69</v>
      </c>
      <c r="C10" s="29">
        <f>D10+E10+F10+G10+H10</f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</row>
    <row r="11" spans="1:8" x14ac:dyDescent="0.25">
      <c r="A11" s="43" t="s">
        <v>36</v>
      </c>
      <c r="B11" s="43"/>
      <c r="C11" s="17"/>
      <c r="D11" s="17"/>
      <c r="E11" s="17"/>
      <c r="F11" s="17"/>
      <c r="G11" s="17"/>
      <c r="H11" s="17"/>
    </row>
    <row r="12" spans="1:8" ht="27.75" customHeight="1" x14ac:dyDescent="0.25">
      <c r="A12" s="31" t="s">
        <v>85</v>
      </c>
      <c r="B12" s="31"/>
      <c r="C12" s="18">
        <v>3115808.68</v>
      </c>
      <c r="D12" s="18">
        <v>0</v>
      </c>
      <c r="E12" s="18">
        <v>1334011.6499999999</v>
      </c>
      <c r="F12" s="18">
        <v>0</v>
      </c>
      <c r="G12" s="18">
        <v>1270685.77</v>
      </c>
      <c r="H12" s="18">
        <v>511111.26</v>
      </c>
    </row>
    <row r="13" spans="1:8" ht="37.5" customHeight="1" x14ac:dyDescent="0.25">
      <c r="A13" s="2">
        <v>1</v>
      </c>
      <c r="B13" s="6" t="s">
        <v>75</v>
      </c>
      <c r="C13" s="29">
        <f>D13+E13+F13+G13+H13</f>
        <v>1270685.77</v>
      </c>
      <c r="D13" s="29">
        <v>0</v>
      </c>
      <c r="E13" s="29">
        <v>0</v>
      </c>
      <c r="F13" s="29">
        <v>0</v>
      </c>
      <c r="G13" s="29">
        <v>1270685.77</v>
      </c>
      <c r="H13" s="29">
        <v>0</v>
      </c>
    </row>
    <row r="14" spans="1:8" ht="34.5" customHeight="1" x14ac:dyDescent="0.25">
      <c r="A14" s="2">
        <v>2</v>
      </c>
      <c r="B14" s="6" t="s">
        <v>76</v>
      </c>
      <c r="C14" s="29">
        <f>D14+E14+F14+G14+H14</f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</row>
    <row r="15" spans="1:8" ht="30.75" customHeight="1" x14ac:dyDescent="0.25">
      <c r="A15" s="2">
        <v>3</v>
      </c>
      <c r="B15" s="6" t="s">
        <v>77</v>
      </c>
      <c r="C15" s="29">
        <f>D15+E15+F15+G15+H15</f>
        <v>1845122.91</v>
      </c>
      <c r="D15" s="29">
        <v>0</v>
      </c>
      <c r="E15" s="29">
        <v>1334011.6499999999</v>
      </c>
      <c r="F15" s="29">
        <v>0</v>
      </c>
      <c r="G15" s="29">
        <v>0</v>
      </c>
      <c r="H15" s="29">
        <v>511111.26</v>
      </c>
    </row>
    <row r="16" spans="1:8" x14ac:dyDescent="0.25">
      <c r="A16" s="43" t="s">
        <v>37</v>
      </c>
      <c r="B16" s="43"/>
      <c r="C16" s="17"/>
      <c r="D16" s="17"/>
      <c r="E16" s="17"/>
      <c r="F16" s="17"/>
      <c r="G16" s="17"/>
      <c r="H16" s="17"/>
    </row>
    <row r="17" spans="1:8" ht="30.75" customHeight="1" x14ac:dyDescent="0.25">
      <c r="A17" s="31" t="s">
        <v>85</v>
      </c>
      <c r="B17" s="31"/>
      <c r="C17" s="18">
        <v>1794783.21</v>
      </c>
      <c r="D17" s="18">
        <v>348124.9</v>
      </c>
      <c r="E17" s="11">
        <v>0</v>
      </c>
      <c r="F17" s="11">
        <v>0</v>
      </c>
      <c r="G17" s="18">
        <v>1446658.31</v>
      </c>
      <c r="H17" s="18">
        <v>0</v>
      </c>
    </row>
    <row r="18" spans="1:8" ht="42" customHeight="1" x14ac:dyDescent="0.25">
      <c r="A18" s="2">
        <v>1</v>
      </c>
      <c r="B18" s="6" t="s">
        <v>77</v>
      </c>
      <c r="C18" s="29">
        <v>366684.26</v>
      </c>
      <c r="D18" s="29">
        <v>0</v>
      </c>
      <c r="E18" s="29">
        <v>0</v>
      </c>
      <c r="F18" s="29">
        <v>0</v>
      </c>
      <c r="G18" s="29">
        <v>366684.26</v>
      </c>
      <c r="H18" s="29">
        <v>0</v>
      </c>
    </row>
    <row r="19" spans="1:8" ht="42" customHeight="1" x14ac:dyDescent="0.25">
      <c r="A19" s="2">
        <v>2</v>
      </c>
      <c r="B19" s="6" t="s">
        <v>78</v>
      </c>
      <c r="C19" s="29">
        <v>348124.9</v>
      </c>
      <c r="D19" s="29">
        <v>348124.9</v>
      </c>
      <c r="E19" s="29">
        <v>0</v>
      </c>
      <c r="F19" s="29">
        <v>0</v>
      </c>
      <c r="G19" s="29">
        <v>0</v>
      </c>
      <c r="H19" s="29">
        <v>0</v>
      </c>
    </row>
    <row r="20" spans="1:8" ht="41.25" customHeight="1" x14ac:dyDescent="0.25">
      <c r="A20" s="2">
        <v>3</v>
      </c>
      <c r="B20" s="6" t="s">
        <v>79</v>
      </c>
      <c r="C20" s="29">
        <v>1079974.05</v>
      </c>
      <c r="D20" s="29">
        <v>0</v>
      </c>
      <c r="E20" s="29">
        <v>0</v>
      </c>
      <c r="F20" s="29">
        <v>0</v>
      </c>
      <c r="G20" s="29">
        <v>1079974.05</v>
      </c>
      <c r="H20" s="29">
        <v>0</v>
      </c>
    </row>
    <row r="21" spans="1:8" ht="36.75" customHeight="1" x14ac:dyDescent="0.25">
      <c r="A21" s="2">
        <v>4</v>
      </c>
      <c r="B21" s="6" t="s">
        <v>80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</sheetData>
  <mergeCells count="11">
    <mergeCell ref="A1:A4"/>
    <mergeCell ref="B1:B4"/>
    <mergeCell ref="C1:H1"/>
    <mergeCell ref="C2:C3"/>
    <mergeCell ref="D2:H2"/>
    <mergeCell ref="A17:B17"/>
    <mergeCell ref="A6:B6"/>
    <mergeCell ref="A7:B7"/>
    <mergeCell ref="A11:B11"/>
    <mergeCell ref="A12:B12"/>
    <mergeCell ref="A16:B16"/>
  </mergeCells>
  <pageMargins left="0.7" right="0.7" top="0.75" bottom="0.75" header="0.3" footer="0.3"/>
  <pageSetup paperSize="9"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3</vt:lpstr>
      <vt:lpstr>Таблица 3.1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GKH</cp:lastModifiedBy>
  <cp:revision/>
  <cp:lastPrinted>2022-08-04T00:09:38Z</cp:lastPrinted>
  <dcterms:created xsi:type="dcterms:W3CDTF">2019-01-09T06:44:55Z</dcterms:created>
  <dcterms:modified xsi:type="dcterms:W3CDTF">2022-08-04T00:10:23Z</dcterms:modified>
  <cp:category/>
  <cp:contentStatus/>
</cp:coreProperties>
</file>